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02680231-4B35-44A9-9D1E-3172A38AB70A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  <c r="D48" i="1" s="1"/>
  <c r="C46" i="1"/>
  <c r="C48" i="1" s="1"/>
  <c r="F30" i="1"/>
  <c r="E45" i="1"/>
  <c r="F17" i="1"/>
  <c r="E48" i="1" l="1"/>
  <c r="E46" i="1"/>
  <c r="E39" i="1" l="1"/>
  <c r="C40" i="1"/>
  <c r="C42" i="1" s="1"/>
  <c r="E41" i="1"/>
  <c r="E38" i="1" l="1"/>
  <c r="E40" i="1" s="1"/>
  <c r="E44" i="1"/>
  <c r="C55" i="1" s="1"/>
  <c r="C54" i="1" l="1"/>
  <c r="D40" i="1"/>
  <c r="D42" i="1" s="1"/>
  <c r="E42" i="1" s="1"/>
</calcChain>
</file>

<file path=xl/sharedStrings.xml><?xml version="1.0" encoding="utf-8"?>
<sst xmlns="http://schemas.openxmlformats.org/spreadsheetml/2006/main" count="53" uniqueCount="45">
  <si>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</si>
  <si>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</si>
  <si>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</si>
  <si>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</si>
  <si>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</si>
  <si>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</si>
  <si>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</si>
  <si>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</si>
  <si>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</si>
  <si>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</si>
  <si>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</si>
  <si>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</si>
  <si>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</si>
  <si>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</si>
  <si>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</si>
  <si>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</si>
  <si>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</si>
  <si>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</si>
  <si>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</si>
  <si>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</si>
  <si>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</si>
  <si>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</si>
  <si>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</si>
  <si>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</si>
  <si>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</si>
  <si>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</si>
  <si>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</si>
  <si>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</si>
  <si>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</si>
  <si>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zvyšují se příjmy rozpočtu</t>
  </si>
  <si>
    <t>Rada městského obvodu Stará Bělá</t>
  </si>
  <si>
    <t>RO 69 - 2024</t>
  </si>
  <si>
    <t>Převody mezi statutárními městy a městskými obvody</t>
  </si>
  <si>
    <t>ÚZ 90002, Org 508</t>
  </si>
  <si>
    <t>Krizové řízení - peněžní dary občanům</t>
  </si>
  <si>
    <t>ÚZ 90002, Org 11150</t>
  </si>
  <si>
    <t>*</t>
  </si>
  <si>
    <t>Neinvestiční přijaté transfery ze státního rozpočtu</t>
  </si>
  <si>
    <t>5XXX</t>
  </si>
  <si>
    <t>Požární ochrana - dobrovolná část, ÚZ 14004</t>
  </si>
  <si>
    <t>ÚZ 14004</t>
  </si>
  <si>
    <t>Ostatní finanční výdaje</t>
  </si>
  <si>
    <t>0710/RMOb-SB/2226/38</t>
  </si>
  <si>
    <t>5909, 6909</t>
  </si>
  <si>
    <t>Silnice - nákup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</si>
</sst>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i/>
      <sz val="9"/>
      <name val="Arial CE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14" fontId="18" fillId="3" borderId="0" xfId="0" applyNumberFormat="1" applyFont="1" applyFill="1"/>
    <xf numFmtId="3" fontId="34" fillId="0" borderId="17" xfId="0" applyNumberFormat="1" applyFont="1" applyBorder="1" applyAlignment="1">
      <alignment horizontal="right"/>
    </xf>
    <xf numFmtId="3" fontId="39" fillId="0" borderId="21" xfId="0" applyNumberFormat="1" applyFont="1" applyBorder="1" applyAlignment="1">
      <alignment horizontal="right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8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3" fontId="30" fillId="0" borderId="20" xfId="0" applyNumberFormat="1" applyFont="1" applyBorder="1" applyAlignment="1">
      <alignment horizontal="right" vertical="center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20" zoomScaleNormal="100" workbookViewId="0">
      <selection activeCell="M43" sqref="M4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69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23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0" t="s">
        <v>29</v>
      </c>
    </row>
    <row r="10" spans="1:8">
      <c r="A10" s="128" t="s">
        <v>4</v>
      </c>
      <c r="B10" s="128" t="s">
        <v>5</v>
      </c>
      <c r="C10" s="147" t="s">
        <v>6</v>
      </c>
      <c r="D10" s="148"/>
      <c r="E10" s="149"/>
      <c r="F10" s="128" t="s">
        <v>7</v>
      </c>
      <c r="G10" s="8"/>
    </row>
    <row r="11" spans="1:8" ht="15.75" thickBot="1">
      <c r="A11" s="129"/>
      <c r="B11" s="129"/>
      <c r="C11" s="150"/>
      <c r="D11" s="151"/>
      <c r="E11" s="152"/>
      <c r="F11" s="129" t="s">
        <v>7</v>
      </c>
      <c r="G11" s="8"/>
    </row>
    <row r="12" spans="1:8" ht="34.5" customHeight="1">
      <c r="A12" s="100">
        <v>6330</v>
      </c>
      <c r="B12" s="101">
        <v>4137</v>
      </c>
      <c r="C12" s="153" t="s">
        <v>32</v>
      </c>
      <c r="D12" s="154"/>
      <c r="E12" s="155"/>
      <c r="F12" s="115">
        <v>320000</v>
      </c>
      <c r="G12" s="8"/>
    </row>
    <row r="13" spans="1:8" ht="15.75">
      <c r="A13" s="25"/>
      <c r="B13" s="40"/>
      <c r="C13" s="144" t="s">
        <v>33</v>
      </c>
      <c r="D13" s="145"/>
      <c r="E13" s="146"/>
      <c r="F13" s="102"/>
      <c r="G13" s="18"/>
      <c r="H13" s="18"/>
    </row>
    <row r="14" spans="1:8" ht="15.75">
      <c r="A14" s="37" t="s">
        <v>36</v>
      </c>
      <c r="B14" s="42">
        <v>4116</v>
      </c>
      <c r="C14" s="144" t="s">
        <v>37</v>
      </c>
      <c r="D14" s="145"/>
      <c r="E14" s="146"/>
      <c r="F14" s="110">
        <v>64000</v>
      </c>
      <c r="G14" s="18"/>
      <c r="H14" s="18"/>
    </row>
    <row r="15" spans="1:8" ht="15.75">
      <c r="A15" s="37"/>
      <c r="B15" s="53"/>
      <c r="C15" s="144" t="s">
        <v>40</v>
      </c>
      <c r="D15" s="145"/>
      <c r="E15" s="146"/>
      <c r="F15" s="41"/>
      <c r="G15" s="18"/>
      <c r="H15" s="18"/>
    </row>
    <row r="16" spans="1:8" ht="16.5" thickBot="1">
      <c r="A16" s="39"/>
      <c r="B16" s="43"/>
      <c r="C16" s="144"/>
      <c r="D16" s="145"/>
      <c r="E16" s="146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18">
        <f>SUM(F12:F16)</f>
        <v>384000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28</v>
      </c>
      <c r="B21" s="18"/>
      <c r="C21" s="47"/>
      <c r="D21" s="18"/>
      <c r="E21" s="18"/>
      <c r="F21" s="18"/>
      <c r="G21" s="18"/>
      <c r="H21" s="18"/>
    </row>
    <row r="22" spans="1:8">
      <c r="A22" s="128" t="s">
        <v>4</v>
      </c>
      <c r="B22" s="130" t="s">
        <v>5</v>
      </c>
      <c r="C22" s="132" t="s">
        <v>6</v>
      </c>
      <c r="D22" s="133"/>
      <c r="E22" s="134"/>
      <c r="F22" s="130" t="s">
        <v>7</v>
      </c>
      <c r="G22" s="126"/>
      <c r="H22" s="18"/>
    </row>
    <row r="23" spans="1:8" ht="15.75" thickBot="1">
      <c r="A23" s="129"/>
      <c r="B23" s="131"/>
      <c r="C23" s="135"/>
      <c r="D23" s="136"/>
      <c r="E23" s="137"/>
      <c r="F23" s="131" t="s">
        <v>7</v>
      </c>
      <c r="G23" s="127"/>
      <c r="H23" s="18"/>
    </row>
    <row r="24" spans="1:8" ht="30.75" customHeight="1">
      <c r="A24" s="99">
        <v>6409</v>
      </c>
      <c r="B24" s="113" t="s">
        <v>43</v>
      </c>
      <c r="C24" s="138" t="s">
        <v>24</v>
      </c>
      <c r="D24" s="139"/>
      <c r="E24" s="140"/>
      <c r="F24" s="156">
        <v>-215000</v>
      </c>
      <c r="G24" s="108"/>
      <c r="H24" s="18"/>
    </row>
    <row r="25" spans="1:8" ht="15.75">
      <c r="A25" s="96">
        <v>5512</v>
      </c>
      <c r="B25" s="111" t="s">
        <v>38</v>
      </c>
      <c r="C25" s="119" t="s">
        <v>39</v>
      </c>
      <c r="D25" s="97"/>
      <c r="E25" s="98"/>
      <c r="F25" s="116">
        <v>64000</v>
      </c>
      <c r="G25" s="48"/>
      <c r="H25" s="18"/>
    </row>
    <row r="26" spans="1:8" ht="15" customHeight="1">
      <c r="A26" s="96">
        <v>5213</v>
      </c>
      <c r="B26" s="111">
        <v>5492</v>
      </c>
      <c r="C26" s="112" t="s">
        <v>34</v>
      </c>
      <c r="D26" s="114"/>
      <c r="E26" s="109"/>
      <c r="F26" s="116">
        <v>320000</v>
      </c>
      <c r="G26" s="48"/>
      <c r="H26" s="18"/>
    </row>
    <row r="27" spans="1:8" ht="15.75" customHeight="1">
      <c r="A27" s="96"/>
      <c r="B27" s="111"/>
      <c r="C27" s="141" t="s">
        <v>35</v>
      </c>
      <c r="D27" s="142"/>
      <c r="E27" s="143"/>
      <c r="F27" s="117"/>
      <c r="G27" s="48"/>
      <c r="H27" s="18"/>
    </row>
    <row r="28" spans="1:8" ht="15.75" customHeight="1">
      <c r="A28" s="96">
        <v>2212</v>
      </c>
      <c r="B28" s="111">
        <v>5169</v>
      </c>
      <c r="C28" s="112" t="s">
        <v>44</v>
      </c>
      <c r="D28" s="157"/>
      <c r="E28" s="158"/>
      <c r="F28" s="117">
        <v>115000</v>
      </c>
      <c r="G28" s="48"/>
      <c r="H28" s="18"/>
    </row>
    <row r="29" spans="1:8" ht="15.75" customHeight="1" thickBot="1">
      <c r="A29" s="96">
        <v>6399</v>
      </c>
      <c r="B29" s="111">
        <v>5362</v>
      </c>
      <c r="C29" s="123" t="s">
        <v>41</v>
      </c>
      <c r="D29" s="124"/>
      <c r="E29" s="125"/>
      <c r="F29" s="117">
        <v>100000</v>
      </c>
      <c r="G29" s="48"/>
      <c r="H29" s="18"/>
    </row>
    <row r="30" spans="1:8" ht="16.5" thickBot="1">
      <c r="A30" s="27" t="s">
        <v>8</v>
      </c>
      <c r="B30" s="49"/>
      <c r="C30" s="50"/>
      <c r="D30" s="51"/>
      <c r="E30" s="51"/>
      <c r="F30" s="118">
        <f>SUM(F24:F29)</f>
        <v>384000</v>
      </c>
      <c r="G30" s="52"/>
      <c r="H30" s="18"/>
    </row>
    <row r="31" spans="1:8" ht="15.75">
      <c r="C31" s="10"/>
      <c r="D31" s="10"/>
      <c r="E31" s="10"/>
      <c r="F31" s="33"/>
    </row>
    <row r="32" spans="1:8" ht="15.75">
      <c r="A32" s="28"/>
      <c r="F32" s="29"/>
    </row>
    <row r="33" spans="1:6" ht="15.75">
      <c r="A33" s="28" t="s">
        <v>9</v>
      </c>
      <c r="C33" s="15" t="s">
        <v>30</v>
      </c>
      <c r="F33" s="29"/>
    </row>
    <row r="34" spans="1:6">
      <c r="C34" s="15">
        <v>45670</v>
      </c>
      <c r="E34" s="10"/>
    </row>
    <row r="35" spans="1:6">
      <c r="A35" t="s">
        <v>10</v>
      </c>
      <c r="C35" s="14" t="s">
        <v>42</v>
      </c>
    </row>
    <row r="36" spans="1:6" ht="15.75" thickBot="1">
      <c r="C36" s="14"/>
    </row>
    <row r="37" spans="1:6" ht="15.75" thickBot="1">
      <c r="C37" s="10"/>
      <c r="D37" s="83" t="s">
        <v>31</v>
      </c>
      <c r="E37" s="10"/>
    </row>
    <row r="38" spans="1:6">
      <c r="A38" s="61" t="s">
        <v>11</v>
      </c>
      <c r="B38" s="77"/>
      <c r="C38" s="84">
        <v>95306000</v>
      </c>
      <c r="D38" s="103">
        <v>384000</v>
      </c>
      <c r="E38" s="85">
        <f>SUM(C38:D38)</f>
        <v>95690000</v>
      </c>
    </row>
    <row r="39" spans="1:6">
      <c r="A39" s="62" t="s">
        <v>12</v>
      </c>
      <c r="B39" s="78"/>
      <c r="C39" s="86">
        <v>-750000</v>
      </c>
      <c r="D39" s="34"/>
      <c r="E39" s="87">
        <f>SUM(C39:D39)</f>
        <v>-750000</v>
      </c>
    </row>
    <row r="40" spans="1:6" ht="15.75" thickBot="1">
      <c r="A40" s="69" t="s">
        <v>13</v>
      </c>
      <c r="B40" s="79"/>
      <c r="C40" s="88">
        <f>SUM(C37:C39)</f>
        <v>94556000</v>
      </c>
      <c r="D40" s="104">
        <f>SUM(D38:D39)</f>
        <v>384000</v>
      </c>
      <c r="E40" s="89">
        <f>SUM(E37:E39)</f>
        <v>94940000</v>
      </c>
    </row>
    <row r="41" spans="1:6" ht="15.75" thickBot="1">
      <c r="A41" s="11" t="s">
        <v>18</v>
      </c>
      <c r="B41" s="63"/>
      <c r="C41" s="65">
        <v>25492000</v>
      </c>
      <c r="D41" s="35">
        <v>0</v>
      </c>
      <c r="E41" s="64">
        <f>SUM(C41:D41)</f>
        <v>25492000</v>
      </c>
      <c r="F41" s="16"/>
    </row>
    <row r="42" spans="1:6" ht="15.75" thickBot="1">
      <c r="A42" s="70" t="s">
        <v>26</v>
      </c>
      <c r="B42" s="71"/>
      <c r="C42" s="72">
        <f>SUM(C40:C41)</f>
        <v>120048000</v>
      </c>
      <c r="D42" s="105">
        <f>SUM(D40:D41)</f>
        <v>384000</v>
      </c>
      <c r="E42" s="73">
        <f>SUM(C42:D42)</f>
        <v>120432000</v>
      </c>
      <c r="F42" s="16"/>
    </row>
    <row r="43" spans="1:6" ht="15.75" customHeight="1" thickBot="1">
      <c r="C43" s="90"/>
      <c r="D43" s="36"/>
      <c r="E43" s="91"/>
    </row>
    <row r="44" spans="1:6" ht="15.75" customHeight="1">
      <c r="A44" s="54" t="s">
        <v>25</v>
      </c>
      <c r="B44" s="77"/>
      <c r="C44" s="84">
        <v>116510000</v>
      </c>
      <c r="D44" s="121">
        <v>599000</v>
      </c>
      <c r="E44" s="55">
        <f>SUM(C44:D44)</f>
        <v>117109000</v>
      </c>
    </row>
    <row r="45" spans="1:6" ht="15.75" customHeight="1" thickBot="1">
      <c r="A45" s="56" t="s">
        <v>24</v>
      </c>
      <c r="B45" s="78"/>
      <c r="C45" s="92">
        <v>4288000</v>
      </c>
      <c r="D45" s="122">
        <v>-215000</v>
      </c>
      <c r="E45" s="57">
        <f>SUM(C45:D45)</f>
        <v>4073000</v>
      </c>
    </row>
    <row r="46" spans="1:6" ht="15.75" customHeight="1" thickBot="1">
      <c r="A46" s="75" t="s">
        <v>27</v>
      </c>
      <c r="B46" s="80"/>
      <c r="C46" s="93">
        <f>SUM(C44:C45)</f>
        <v>120798000</v>
      </c>
      <c r="D46" s="106">
        <f>SUM(D44:D45)</f>
        <v>384000</v>
      </c>
      <c r="E46" s="76">
        <f>SUM(C46:D46)</f>
        <v>121182000</v>
      </c>
    </row>
    <row r="47" spans="1:6" ht="15.75" thickBot="1">
      <c r="A47" s="58" t="s">
        <v>14</v>
      </c>
      <c r="B47" s="81"/>
      <c r="C47" s="94">
        <v>-750000</v>
      </c>
      <c r="D47" s="59"/>
      <c r="E47" s="60">
        <v>-750000</v>
      </c>
    </row>
    <row r="48" spans="1:6" ht="15.75" customHeight="1" thickBot="1">
      <c r="A48" s="70" t="s">
        <v>15</v>
      </c>
      <c r="B48" s="82"/>
      <c r="C48" s="95">
        <f>SUM(C46:C47)</f>
        <v>120048000</v>
      </c>
      <c r="D48" s="107">
        <f>SUM(D46:D47)</f>
        <v>384000</v>
      </c>
      <c r="E48" s="74">
        <f>SUM(C48:D48)</f>
        <v>120432000</v>
      </c>
    </row>
    <row r="49" spans="1:6" ht="15.75" customHeight="1">
      <c r="C49" s="12"/>
    </row>
    <row r="51" spans="1:6">
      <c r="A51" s="13" t="s">
        <v>16</v>
      </c>
      <c r="B51" s="13"/>
      <c r="C51" s="13"/>
      <c r="E51" s="30"/>
      <c r="F51" s="16"/>
    </row>
    <row r="52" spans="1:6" ht="15.75" customHeight="1">
      <c r="A52" s="13" t="s">
        <v>17</v>
      </c>
      <c r="B52" s="120">
        <v>45642</v>
      </c>
      <c r="C52" s="13"/>
      <c r="E52" s="30"/>
      <c r="F52" s="16"/>
    </row>
    <row r="53" spans="1:6">
      <c r="E53" s="30"/>
      <c r="F53" s="16"/>
    </row>
    <row r="54" spans="1:6">
      <c r="A54" s="24" t="s">
        <v>21</v>
      </c>
      <c r="C54" s="16">
        <f>SUM(E40,E41)</f>
        <v>120432000</v>
      </c>
      <c r="E54" s="31"/>
      <c r="F54" s="32"/>
    </row>
    <row r="55" spans="1:6">
      <c r="A55" s="24" t="s">
        <v>22</v>
      </c>
      <c r="C55" s="16">
        <f>SUM(E48)</f>
        <v>120432000</v>
      </c>
    </row>
  </sheetData>
  <mergeCells count="17"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  <mergeCell ref="C29:E29"/>
    <mergeCell ref="G22:G23"/>
    <mergeCell ref="A22:A23"/>
    <mergeCell ref="B22:B23"/>
    <mergeCell ref="C22:E23"/>
    <mergeCell ref="F22:F23"/>
    <mergeCell ref="C24:E24"/>
    <mergeCell ref="C27:E27"/>
  </mergeCells>
  <pageMargins left="0.7" right="0.7" top="0.78740157499999996" bottom="0.78740157499999996" header="0.3" footer="0.3"/>
  <pageSetup paperSize="9" scale="75" orientation="portrait" r:id="rId1"/>
  <ignoredErrors>
    <ignoredError sqref="D4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2025-01-15T10:01:47Z</cp:lastPrinted>
  <dcterms:created xsi:type="dcterms:W3CDTF">2008-02-06T15:23:18Z</dcterms:created>
  <dcterms:modified xsi:type="dcterms:W3CDTF">2025-01-15T10:47:53Z</dcterms:modified>
</cp:coreProperties>
</file>